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1E936494-DBAE-4643-BF8E-36E550847842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F10" i="1"/>
  <c r="D10" i="1"/>
  <c r="G10" i="1"/>
  <c r="C85" i="1"/>
  <c r="G85" i="1"/>
  <c r="H85" i="1"/>
  <c r="C10" i="1"/>
  <c r="H10" i="1"/>
  <c r="E85" i="1"/>
  <c r="E10" i="1"/>
  <c r="G160" i="1" l="1"/>
  <c r="F160" i="1"/>
  <c r="D160" i="1"/>
  <c r="C160" i="1"/>
  <c r="H160" i="1"/>
  <c r="E160" i="1"/>
</calcChain>
</file>

<file path=xl/sharedStrings.xml><?xml version="1.0" encoding="utf-8"?>
<sst xmlns="http://schemas.openxmlformats.org/spreadsheetml/2006/main" count="168" uniqueCount="95">
  <si>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</si>
  <si>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</si>
  <si>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</si>
  <si>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</si>
  <si>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</si>
  <si>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</si>
  <si>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</si>
  <si>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</si>
  <si>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</si>
  <si>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</si>
  <si>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</si>
  <si>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</si>
  <si>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</si>
  <si>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</si>
  <si>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</si>
  <si>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</si>
  <si>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</si>
  <si>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</si>
  <si>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</si>
  <si>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</si>
  <si>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</si>
  <si>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</si>
  <si>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</si>
  <si>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</si>
  <si>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</si>
  <si>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</si>
  <si>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</si>
  <si>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</si>
  <si>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</si>
  <si>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</si>
  <si>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</si>
  <si>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</si>
  <si>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</si>
  <si>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</si>
  <si>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</si>
  <si>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</si>
  <si>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</si>
  <si>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</si>
  <si>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</si>
  <si>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</si>
  <si>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</si>
  <si>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</si>
  <si>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</si>
  <si>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</si>
  <si>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</si>
  <si>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</si>
  <si>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</si>
  <si>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</si>
  <si>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</si>
  <si>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</si>
  <si>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</si>
  <si>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</si>
  <si>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</si>
  <si>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</si>
  <si>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</si>
  <si>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</si>
  <si>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</si>
  <si>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</si>
  <si>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</si>
  <si>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</si>
  <si>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</si>
  <si>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</si>
  <si>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</si>
  <si>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</si>
  <si>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</si>
  <si>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</si>
  <si>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</si>
  <si>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</si>
  <si>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</si>
  <si>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</si>
  <si>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</si>
  <si>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</si>
  <si>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</si>
  <si>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</si>
  <si>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</si>
  <si>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</si>
  <si>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</si>
  <si>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</si>
  <si>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</si>
  <si>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</si>
  <si>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</si>
  <si>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</si>
  <si>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</si>
  <si>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</si>
  <si>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</si>
  <si>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</si>
  <si>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</si>
  <si>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</si>
  <si>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2022 (b)</t>
  </si>
  <si>
    <t>MANUELA PATRICIA GALLEGOS TOVAR</t>
  </si>
  <si>
    <t>JUNTA RURAL DE AGUA POTABLE DE COL. HIDALGO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</si>
  <si>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</si>
  <si>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</si>
  <si>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</si>
  <si>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 xml:space="preserve">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</si>
</sst>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51" zoomScale="80" zoomScaleNormal="80" workbookViewId="0">
      <selection activeCell="B175" sqref="B17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6.28515625" style="1" customWidth="1"/>
    <col min="4" max="4" width="13.5703125" style="1" customWidth="1"/>
    <col min="5" max="5" width="16.5703125" style="1" customWidth="1"/>
    <col min="6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90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88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2072770</v>
      </c>
      <c r="D10" s="8">
        <f>SUM(D12,D20,D30,D40,D50,D60,D64,D73,D77)</f>
        <v>0</v>
      </c>
      <c r="E10" s="24">
        <f t="shared" ref="E10:H10" si="0">SUM(E12,E20,E30,E40,E50,E60,E64,E73,E77)</f>
        <v>2072770</v>
      </c>
      <c r="F10" s="8">
        <f t="shared" si="0"/>
        <v>1520118</v>
      </c>
      <c r="G10" s="8">
        <f t="shared" si="0"/>
        <v>1520118</v>
      </c>
      <c r="H10" s="24">
        <f t="shared" si="0"/>
        <v>552652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590742</v>
      </c>
      <c r="D12" s="7">
        <f>SUM(D13:D19)</f>
        <v>0</v>
      </c>
      <c r="E12" s="25">
        <f t="shared" ref="E12:H12" si="1">SUM(E13:E19)</f>
        <v>590742</v>
      </c>
      <c r="F12" s="7">
        <f t="shared" si="1"/>
        <v>559318</v>
      </c>
      <c r="G12" s="7">
        <f t="shared" si="1"/>
        <v>559318</v>
      </c>
      <c r="H12" s="25">
        <f t="shared" si="1"/>
        <v>31424</v>
      </c>
    </row>
    <row r="13" spans="2:9" ht="24" x14ac:dyDescent="0.2">
      <c r="B13" s="10" t="s">
        <v>14</v>
      </c>
      <c r="C13" s="22">
        <v>261998</v>
      </c>
      <c r="D13" s="22">
        <v>0</v>
      </c>
      <c r="E13" s="26">
        <f>SUM(C13:D13)</f>
        <v>261998</v>
      </c>
      <c r="F13" s="23">
        <v>223667</v>
      </c>
      <c r="G13" s="23">
        <v>223667</v>
      </c>
      <c r="H13" s="30">
        <f>SUM(E13-F13)</f>
        <v>38331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4170</v>
      </c>
      <c r="G14" s="23">
        <v>4170</v>
      </c>
      <c r="H14" s="30">
        <f t="shared" ref="H14:H79" si="3">SUM(E14-F14)</f>
        <v>-4170</v>
      </c>
    </row>
    <row r="15" spans="2:9" x14ac:dyDescent="0.2">
      <c r="B15" s="10" t="s">
        <v>16</v>
      </c>
      <c r="C15" s="22">
        <v>219247</v>
      </c>
      <c r="D15" s="22">
        <v>0</v>
      </c>
      <c r="E15" s="26">
        <f t="shared" si="2"/>
        <v>219247</v>
      </c>
      <c r="F15" s="23">
        <v>198554</v>
      </c>
      <c r="G15" s="23">
        <v>198554</v>
      </c>
      <c r="H15" s="30">
        <f t="shared" si="3"/>
        <v>20693</v>
      </c>
    </row>
    <row r="16" spans="2:9" x14ac:dyDescent="0.2">
      <c r="B16" s="10" t="s">
        <v>17</v>
      </c>
      <c r="C16" s="22">
        <v>62361</v>
      </c>
      <c r="D16" s="22">
        <v>0</v>
      </c>
      <c r="E16" s="26">
        <f t="shared" si="2"/>
        <v>62361</v>
      </c>
      <c r="F16" s="23">
        <v>92646</v>
      </c>
      <c r="G16" s="23">
        <v>92646</v>
      </c>
      <c r="H16" s="30">
        <f t="shared" si="3"/>
        <v>-30285</v>
      </c>
    </row>
    <row r="17" spans="2:8" x14ac:dyDescent="0.2">
      <c r="B17" s="10" t="s">
        <v>18</v>
      </c>
      <c r="C17" s="22">
        <v>47136</v>
      </c>
      <c r="D17" s="22">
        <v>0</v>
      </c>
      <c r="E17" s="26">
        <f t="shared" si="2"/>
        <v>47136</v>
      </c>
      <c r="F17" s="23">
        <v>40281</v>
      </c>
      <c r="G17" s="23">
        <v>40281</v>
      </c>
      <c r="H17" s="30">
        <f t="shared" si="3"/>
        <v>6855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156550</v>
      </c>
      <c r="D20" s="7">
        <f t="shared" ref="D20:H20" si="4">SUM(D21:D29)</f>
        <v>0</v>
      </c>
      <c r="E20" s="25">
        <f t="shared" si="4"/>
        <v>156550</v>
      </c>
      <c r="F20" s="7">
        <f t="shared" si="4"/>
        <v>162102</v>
      </c>
      <c r="G20" s="7">
        <f t="shared" si="4"/>
        <v>162102</v>
      </c>
      <c r="H20" s="25">
        <f t="shared" si="4"/>
        <v>-5552</v>
      </c>
    </row>
    <row r="21" spans="2:8" ht="24" x14ac:dyDescent="0.2">
      <c r="B21" s="10" t="s">
        <v>22</v>
      </c>
      <c r="C21" s="22">
        <v>12100</v>
      </c>
      <c r="D21" s="22">
        <v>0</v>
      </c>
      <c r="E21" s="26">
        <f t="shared" si="2"/>
        <v>12100</v>
      </c>
      <c r="F21" s="23">
        <v>13484</v>
      </c>
      <c r="G21" s="23">
        <v>13484</v>
      </c>
      <c r="H21" s="30">
        <f t="shared" si="3"/>
        <v>-1384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964</v>
      </c>
      <c r="G22" s="23">
        <v>964</v>
      </c>
      <c r="H22" s="30">
        <f t="shared" si="3"/>
        <v>-964</v>
      </c>
    </row>
    <row r="23" spans="2:8" ht="24" x14ac:dyDescent="0.2">
      <c r="B23" s="10" t="s">
        <v>24</v>
      </c>
      <c r="C23" s="22">
        <v>23250</v>
      </c>
      <c r="D23" s="22">
        <v>0</v>
      </c>
      <c r="E23" s="26">
        <f t="shared" si="2"/>
        <v>23250</v>
      </c>
      <c r="F23" s="23">
        <v>54160</v>
      </c>
      <c r="G23" s="23">
        <v>54160</v>
      </c>
      <c r="H23" s="30">
        <f t="shared" si="3"/>
        <v>-30910</v>
      </c>
    </row>
    <row r="24" spans="2:8" ht="24" x14ac:dyDescent="0.2">
      <c r="B24" s="10" t="s">
        <v>25</v>
      </c>
      <c r="C24" s="22">
        <v>17550</v>
      </c>
      <c r="D24" s="22">
        <v>0</v>
      </c>
      <c r="E24" s="26">
        <f t="shared" si="2"/>
        <v>17550</v>
      </c>
      <c r="F24" s="23">
        <v>15309</v>
      </c>
      <c r="G24" s="23">
        <v>15309</v>
      </c>
      <c r="H24" s="30">
        <f t="shared" si="3"/>
        <v>2241</v>
      </c>
    </row>
    <row r="25" spans="2:8" ht="23.45" customHeight="1" x14ac:dyDescent="0.2">
      <c r="B25" s="10" t="s">
        <v>26</v>
      </c>
      <c r="C25" s="22">
        <v>10000</v>
      </c>
      <c r="D25" s="22">
        <v>0</v>
      </c>
      <c r="E25" s="26">
        <f t="shared" si="2"/>
        <v>10000</v>
      </c>
      <c r="F25" s="23">
        <v>0</v>
      </c>
      <c r="G25" s="23">
        <v>0</v>
      </c>
      <c r="H25" s="30">
        <f t="shared" si="3"/>
        <v>10000</v>
      </c>
    </row>
    <row r="26" spans="2:8" x14ac:dyDescent="0.2">
      <c r="B26" s="10" t="s">
        <v>27</v>
      </c>
      <c r="C26" s="22">
        <v>28000</v>
      </c>
      <c r="D26" s="22">
        <v>0</v>
      </c>
      <c r="E26" s="26">
        <f t="shared" si="2"/>
        <v>28000</v>
      </c>
      <c r="F26" s="23">
        <v>26337</v>
      </c>
      <c r="G26" s="23">
        <v>26337</v>
      </c>
      <c r="H26" s="30">
        <f t="shared" si="3"/>
        <v>1663</v>
      </c>
    </row>
    <row r="27" spans="2:8" ht="24" x14ac:dyDescent="0.2">
      <c r="B27" s="10" t="s">
        <v>28</v>
      </c>
      <c r="C27" s="22">
        <v>16200</v>
      </c>
      <c r="D27" s="22">
        <v>0</v>
      </c>
      <c r="E27" s="26">
        <f t="shared" si="2"/>
        <v>16200</v>
      </c>
      <c r="F27" s="23">
        <v>16305</v>
      </c>
      <c r="G27" s="23">
        <v>16305</v>
      </c>
      <c r="H27" s="30">
        <f t="shared" si="3"/>
        <v>-105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49450</v>
      </c>
      <c r="D29" s="22">
        <v>0</v>
      </c>
      <c r="E29" s="26">
        <f t="shared" si="2"/>
        <v>49450</v>
      </c>
      <c r="F29" s="23">
        <v>35543</v>
      </c>
      <c r="G29" s="23">
        <v>35543</v>
      </c>
      <c r="H29" s="30">
        <f t="shared" si="3"/>
        <v>13907</v>
      </c>
    </row>
    <row r="30" spans="2:8" s="9" customFormat="1" ht="24" x14ac:dyDescent="0.2">
      <c r="B30" s="12" t="s">
        <v>31</v>
      </c>
      <c r="C30" s="7">
        <f>SUM(C31:C39)</f>
        <v>846812</v>
      </c>
      <c r="D30" s="7">
        <f t="shared" ref="D30:H30" si="5">SUM(D31:D39)</f>
        <v>0</v>
      </c>
      <c r="E30" s="25">
        <f t="shared" si="5"/>
        <v>846812</v>
      </c>
      <c r="F30" s="7">
        <f t="shared" si="5"/>
        <v>798698</v>
      </c>
      <c r="G30" s="7">
        <f t="shared" si="5"/>
        <v>798698</v>
      </c>
      <c r="H30" s="25">
        <f t="shared" si="5"/>
        <v>48114</v>
      </c>
    </row>
    <row r="31" spans="2:8" x14ac:dyDescent="0.2">
      <c r="B31" s="10" t="s">
        <v>32</v>
      </c>
      <c r="C31" s="22">
        <v>382441</v>
      </c>
      <c r="D31" s="22">
        <v>0</v>
      </c>
      <c r="E31" s="26">
        <f t="shared" si="2"/>
        <v>382441</v>
      </c>
      <c r="F31" s="23">
        <v>286870</v>
      </c>
      <c r="G31" s="23">
        <v>286870</v>
      </c>
      <c r="H31" s="30">
        <f t="shared" si="3"/>
        <v>95571</v>
      </c>
    </row>
    <row r="32" spans="2:8" x14ac:dyDescent="0.2">
      <c r="B32" s="10" t="s">
        <v>33</v>
      </c>
      <c r="C32" s="22">
        <v>210000</v>
      </c>
      <c r="D32" s="22">
        <v>0</v>
      </c>
      <c r="E32" s="26">
        <f t="shared" si="2"/>
        <v>210000</v>
      </c>
      <c r="F32" s="23">
        <v>145572</v>
      </c>
      <c r="G32" s="23">
        <v>145572</v>
      </c>
      <c r="H32" s="30">
        <f t="shared" si="3"/>
        <v>64428</v>
      </c>
    </row>
    <row r="33" spans="2:8" ht="24" x14ac:dyDescent="0.2">
      <c r="B33" s="10" t="s">
        <v>34</v>
      </c>
      <c r="C33" s="22">
        <v>70000</v>
      </c>
      <c r="D33" s="22">
        <v>0</v>
      </c>
      <c r="E33" s="26">
        <f t="shared" si="2"/>
        <v>70000</v>
      </c>
      <c r="F33" s="23">
        <v>38296</v>
      </c>
      <c r="G33" s="23">
        <v>38296</v>
      </c>
      <c r="H33" s="30">
        <f t="shared" si="3"/>
        <v>31704</v>
      </c>
    </row>
    <row r="34" spans="2:8" ht="24.6" customHeight="1" x14ac:dyDescent="0.2">
      <c r="B34" s="10" t="s">
        <v>35</v>
      </c>
      <c r="C34" s="22">
        <v>7916</v>
      </c>
      <c r="D34" s="22">
        <v>0</v>
      </c>
      <c r="E34" s="26">
        <f t="shared" si="2"/>
        <v>7916</v>
      </c>
      <c r="F34" s="23">
        <v>8220</v>
      </c>
      <c r="G34" s="23">
        <v>8220</v>
      </c>
      <c r="H34" s="30">
        <f t="shared" si="3"/>
        <v>-304</v>
      </c>
    </row>
    <row r="35" spans="2:8" ht="24" x14ac:dyDescent="0.2">
      <c r="B35" s="10" t="s">
        <v>36</v>
      </c>
      <c r="C35" s="22">
        <v>75655</v>
      </c>
      <c r="D35" s="22">
        <v>0</v>
      </c>
      <c r="E35" s="26">
        <f t="shared" si="2"/>
        <v>75655</v>
      </c>
      <c r="F35" s="23">
        <v>232857</v>
      </c>
      <c r="G35" s="23">
        <v>232857</v>
      </c>
      <c r="H35" s="30">
        <f t="shared" si="3"/>
        <v>-157202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1200</v>
      </c>
      <c r="G36" s="23">
        <v>1200</v>
      </c>
      <c r="H36" s="30">
        <f t="shared" si="3"/>
        <v>-1200</v>
      </c>
    </row>
    <row r="37" spans="2:8" x14ac:dyDescent="0.2">
      <c r="B37" s="10" t="s">
        <v>38</v>
      </c>
      <c r="C37" s="22">
        <v>3800</v>
      </c>
      <c r="D37" s="22">
        <v>0</v>
      </c>
      <c r="E37" s="26">
        <f t="shared" si="2"/>
        <v>3800</v>
      </c>
      <c r="F37" s="23">
        <v>3446</v>
      </c>
      <c r="G37" s="23">
        <v>3446</v>
      </c>
      <c r="H37" s="30">
        <f t="shared" si="3"/>
        <v>354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97000</v>
      </c>
      <c r="D39" s="22">
        <v>0</v>
      </c>
      <c r="E39" s="26">
        <f t="shared" si="2"/>
        <v>97000</v>
      </c>
      <c r="F39" s="23">
        <v>82237</v>
      </c>
      <c r="G39" s="23">
        <v>82237</v>
      </c>
      <c r="H39" s="30">
        <f t="shared" si="3"/>
        <v>14763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478666</v>
      </c>
      <c r="D50" s="7">
        <f t="shared" ref="D50:H50" si="7">SUM(D51:D59)</f>
        <v>0</v>
      </c>
      <c r="E50" s="25">
        <f t="shared" si="7"/>
        <v>478666</v>
      </c>
      <c r="F50" s="7">
        <f t="shared" si="7"/>
        <v>0</v>
      </c>
      <c r="G50" s="7">
        <f t="shared" si="7"/>
        <v>0</v>
      </c>
      <c r="H50" s="25">
        <f t="shared" si="7"/>
        <v>478666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478666</v>
      </c>
      <c r="D58" s="22">
        <v>0</v>
      </c>
      <c r="E58" s="26">
        <f t="shared" si="2"/>
        <v>478666</v>
      </c>
      <c r="F58" s="23">
        <v>0</v>
      </c>
      <c r="G58" s="23">
        <v>0</v>
      </c>
      <c r="H58" s="30">
        <f t="shared" si="3"/>
        <v>478666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2072770</v>
      </c>
      <c r="D160" s="21">
        <f t="shared" ref="D160:G160" si="28">SUM(D10,D85)</f>
        <v>0</v>
      </c>
      <c r="E160" s="28">
        <f>SUM(E10,E85)</f>
        <v>2072770</v>
      </c>
      <c r="F160" s="21">
        <f t="shared" si="28"/>
        <v>1520118</v>
      </c>
      <c r="G160" s="21">
        <f t="shared" si="28"/>
        <v>1520118</v>
      </c>
      <c r="H160" s="28">
        <f>SUM(H10,H85)</f>
        <v>552652</v>
      </c>
    </row>
    <row r="161" spans="2:6" s="31" customFormat="1" x14ac:dyDescent="0.2"/>
    <row r="162" spans="2:6" s="31" customFormat="1" x14ac:dyDescent="0.2"/>
    <row r="163" spans="2:6" s="31" customFormat="1" x14ac:dyDescent="0.2">
      <c r="B163" s="31" t="s">
        <v>91</v>
      </c>
    </row>
    <row r="164" spans="2:6" s="31" customFormat="1" x14ac:dyDescent="0.2"/>
    <row r="165" spans="2:6" s="31" customFormat="1" x14ac:dyDescent="0.2"/>
    <row r="166" spans="2:6" s="31" customFormat="1" x14ac:dyDescent="0.2"/>
    <row r="167" spans="2:6" s="31" customFormat="1" x14ac:dyDescent="0.2">
      <c r="B167" s="31" t="s">
        <v>92</v>
      </c>
      <c r="F167" s="31" t="s">
        <v>89</v>
      </c>
    </row>
    <row r="168" spans="2:6" s="31" customFormat="1" x14ac:dyDescent="0.2">
      <c r="B168" s="31" t="s">
        <v>93</v>
      </c>
      <c r="F168" s="31" t="s">
        <v>94</v>
      </c>
    </row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2023-01-31T07:02:42Z</cp:lastPrinted>
  <dcterms:created xsi:type="dcterms:W3CDTF">2020-01-08T21:14:59Z</dcterms:created>
  <dcterms:modified xsi:type="dcterms:W3CDTF">2023-01-31T07:03:12Z</dcterms:modified>
</cp:coreProperties>
</file>